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1-2023" sheetId="1" r:id="rId1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9" i="1" s="1"/>
  <c r="D22" i="1"/>
  <c r="D21" i="1" s="1"/>
  <c r="D20" i="1" s="1"/>
  <c r="D19" i="1" s="1"/>
  <c r="C22" i="1"/>
  <c r="C21" i="1" s="1"/>
  <c r="C20" i="1" s="1"/>
  <c r="C19" i="1" s="1"/>
  <c r="E30" i="1" l="1"/>
  <c r="E29" i="1" s="1"/>
  <c r="E28" i="1" s="1"/>
  <c r="D30" i="1"/>
  <c r="D29" i="1" s="1"/>
  <c r="D28" i="1" s="1"/>
  <c r="C30" i="1"/>
  <c r="C29" i="1" s="1"/>
  <c r="C28" i="1" s="1"/>
  <c r="E26" i="1"/>
  <c r="E25" i="1" s="1"/>
  <c r="D26" i="1"/>
  <c r="D25" i="1" s="1"/>
  <c r="C26" i="1"/>
  <c r="C25" i="1" s="1"/>
  <c r="E18" i="1"/>
  <c r="E17" i="1" s="1"/>
  <c r="D17" i="1"/>
  <c r="C17" i="1"/>
  <c r="E15" i="1"/>
  <c r="D15" i="1"/>
  <c r="C15" i="1"/>
  <c r="C14" i="1" l="1"/>
  <c r="D14" i="1"/>
  <c r="E24" i="1"/>
  <c r="E14" i="1"/>
  <c r="E32" i="1" s="1"/>
  <c r="C24" i="1"/>
  <c r="D24" i="1"/>
  <c r="D32" i="1" l="1"/>
  <c r="C32" i="1"/>
</calcChain>
</file>

<file path=xl/sharedStrings.xml><?xml version="1.0" encoding="utf-8"?>
<sst xmlns="http://schemas.openxmlformats.org/spreadsheetml/2006/main" count="50" uniqueCount="49">
  <si>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</si>
  <si>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</si>
  <si>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</si>
  <si>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</si>
  <si>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</si>
  <si>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</si>
  <si>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</si>
  <si>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</si>
  <si>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</si>
  <si>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</si>
  <si>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</si>
  <si>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</si>
  <si>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</si>
  <si>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</si>
  <si>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</si>
  <si>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</si>
  <si>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</si>
  <si>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</si>
  <si>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</si>
  <si>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</si>
  <si>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</si>
  <si>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</si>
  <si>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</si>
  <si>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</si>
  <si>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</si>
  <si>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</si>
  <si>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</si>
  <si>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</si>
  <si>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</si>
  <si>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</si>
  <si>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</si>
  <si>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</si>
  <si>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</si>
  <si>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</si>
  <si>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</si>
  <si>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</si>
  <si>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</si>
  <si>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</si>
  <si>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</si>
  <si>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</si>
  <si>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</si>
  <si>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</si>
  <si>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</si>
  <si>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</si>
  <si>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6</t>
  </si>
  <si>
    <t>к решению Думы города Нижневартовска</t>
  </si>
  <si>
    <t>Приложение 13</t>
  </si>
  <si>
    <t>от 11.12.2020 №689</t>
  </si>
  <si>
    <t>от _________ 2021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</si>
</sst>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A5" sqref="A5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48</v>
      </c>
      <c r="F3" s="1"/>
      <c r="G3" s="1"/>
      <c r="H3" s="1"/>
    </row>
    <row r="4" spans="1:8" ht="18.75" x14ac:dyDescent="0.25">
      <c r="E4" s="2"/>
      <c r="F4" s="1"/>
      <c r="G4" s="1"/>
      <c r="H4" s="1"/>
    </row>
    <row r="5" spans="1:8" ht="18.75" x14ac:dyDescent="0.25">
      <c r="E5" s="2" t="s">
        <v>46</v>
      </c>
      <c r="F5" s="1"/>
      <c r="G5" s="1"/>
      <c r="H5" s="1"/>
    </row>
    <row r="6" spans="1:8" ht="18.75" x14ac:dyDescent="0.25">
      <c r="E6" s="2" t="s">
        <v>45</v>
      </c>
      <c r="F6" s="1"/>
      <c r="G6" s="1"/>
      <c r="H6" s="1"/>
    </row>
    <row r="7" spans="1:8" ht="18.75" x14ac:dyDescent="0.25">
      <c r="E7" s="2" t="s">
        <v>47</v>
      </c>
      <c r="F7" s="1"/>
      <c r="G7" s="1"/>
      <c r="H7" s="1"/>
    </row>
    <row r="8" spans="1:8" ht="18.75" x14ac:dyDescent="0.25">
      <c r="E8" s="2"/>
      <c r="F8" s="1"/>
      <c r="G8" s="1"/>
      <c r="H8" s="1"/>
    </row>
    <row r="9" spans="1:8" ht="18" x14ac:dyDescent="0.3">
      <c r="A9" s="1"/>
      <c r="B9" s="2"/>
      <c r="C9" s="2"/>
    </row>
    <row r="10" spans="1:8" ht="22.5" customHeight="1" x14ac:dyDescent="0.25">
      <c r="A10" s="18" t="s">
        <v>32</v>
      </c>
      <c r="B10" s="18"/>
      <c r="C10" s="18"/>
      <c r="D10" s="18"/>
      <c r="E10" s="18"/>
    </row>
    <row r="11" spans="1:8" ht="18.75" x14ac:dyDescent="0.25">
      <c r="A11" s="1"/>
      <c r="B11" s="1"/>
      <c r="E11" s="2" t="s">
        <v>0</v>
      </c>
    </row>
    <row r="12" spans="1:8" ht="56.25" x14ac:dyDescent="0.25">
      <c r="A12" s="4" t="s">
        <v>1</v>
      </c>
      <c r="B12" s="5" t="s">
        <v>2</v>
      </c>
      <c r="C12" s="4" t="s">
        <v>3</v>
      </c>
      <c r="D12" s="4" t="s">
        <v>4</v>
      </c>
      <c r="E12" s="4" t="s">
        <v>33</v>
      </c>
    </row>
    <row r="13" spans="1:8" ht="18" customHeight="1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</row>
    <row r="14" spans="1:8" ht="37.5" x14ac:dyDescent="0.25">
      <c r="A14" s="7" t="s">
        <v>5</v>
      </c>
      <c r="B14" s="8" t="s">
        <v>6</v>
      </c>
      <c r="C14" s="9">
        <f>SUM(C15)-C17</f>
        <v>275909.84999999998</v>
      </c>
      <c r="D14" s="9">
        <f>SUM(D15)-D17</f>
        <v>638817.64999999991</v>
      </c>
      <c r="E14" s="9">
        <f>SUM(E15)-E17</f>
        <v>583546.7300000001</v>
      </c>
    </row>
    <row r="15" spans="1:8" ht="37.5" x14ac:dyDescent="0.25">
      <c r="A15" s="7" t="s">
        <v>7</v>
      </c>
      <c r="B15" s="8" t="s">
        <v>8</v>
      </c>
      <c r="C15" s="9">
        <f>SUM(C16)</f>
        <v>975909.85</v>
      </c>
      <c r="D15" s="9">
        <f>SUM(D16)</f>
        <v>1130689.6499999999</v>
      </c>
      <c r="E15" s="9">
        <f>SUM(E16)</f>
        <v>1559456.58</v>
      </c>
    </row>
    <row r="16" spans="1:8" ht="37.5" x14ac:dyDescent="0.25">
      <c r="A16" s="10" t="s">
        <v>9</v>
      </c>
      <c r="B16" s="11" t="s">
        <v>10</v>
      </c>
      <c r="C16" s="12">
        <v>975909.85</v>
      </c>
      <c r="D16" s="12">
        <v>1130689.6499999999</v>
      </c>
      <c r="E16" s="12">
        <v>1559456.58</v>
      </c>
    </row>
    <row r="17" spans="1:5" ht="37.5" x14ac:dyDescent="0.25">
      <c r="A17" s="13" t="s">
        <v>30</v>
      </c>
      <c r="B17" s="8" t="s">
        <v>11</v>
      </c>
      <c r="C17" s="9">
        <f>SUM(C18)</f>
        <v>700000</v>
      </c>
      <c r="D17" s="9">
        <f>SUM(D18)</f>
        <v>491872</v>
      </c>
      <c r="E17" s="9">
        <f>SUM(E18)</f>
        <v>975909.85</v>
      </c>
    </row>
    <row r="18" spans="1:5" ht="37.5" x14ac:dyDescent="0.25">
      <c r="A18" s="14" t="s">
        <v>31</v>
      </c>
      <c r="B18" s="11" t="s">
        <v>12</v>
      </c>
      <c r="C18" s="12">
        <v>700000</v>
      </c>
      <c r="D18" s="12">
        <v>491872</v>
      </c>
      <c r="E18" s="12">
        <f>C16</f>
        <v>975909.85</v>
      </c>
    </row>
    <row r="19" spans="1:5" ht="33" customHeight="1" x14ac:dyDescent="0.25">
      <c r="A19" s="7" t="s">
        <v>34</v>
      </c>
      <c r="B19" s="8" t="s">
        <v>35</v>
      </c>
      <c r="C19" s="9">
        <f t="shared" ref="C19:E22" si="0">SUM(C20)</f>
        <v>781758.04</v>
      </c>
      <c r="D19" s="9">
        <f t="shared" si="0"/>
        <v>0</v>
      </c>
      <c r="E19" s="9">
        <f t="shared" si="0"/>
        <v>0</v>
      </c>
    </row>
    <row r="20" spans="1:5" ht="18.75" x14ac:dyDescent="0.25">
      <c r="A20" s="7" t="s">
        <v>36</v>
      </c>
      <c r="B20" s="8" t="s">
        <v>37</v>
      </c>
      <c r="C20" s="9">
        <f t="shared" si="0"/>
        <v>781758.04</v>
      </c>
      <c r="D20" s="9">
        <f t="shared" si="0"/>
        <v>0</v>
      </c>
      <c r="E20" s="9">
        <f t="shared" si="0"/>
        <v>0</v>
      </c>
    </row>
    <row r="21" spans="1:5" ht="18.75" x14ac:dyDescent="0.25">
      <c r="A21" s="7" t="s">
        <v>38</v>
      </c>
      <c r="B21" s="8" t="s">
        <v>39</v>
      </c>
      <c r="C21" s="9">
        <f t="shared" si="0"/>
        <v>781758.04</v>
      </c>
      <c r="D21" s="9">
        <f t="shared" si="0"/>
        <v>0</v>
      </c>
      <c r="E21" s="9">
        <f t="shared" si="0"/>
        <v>0</v>
      </c>
    </row>
    <row r="22" spans="1:5" ht="18.75" x14ac:dyDescent="0.25">
      <c r="A22" s="10" t="s">
        <v>40</v>
      </c>
      <c r="B22" s="11" t="s">
        <v>41</v>
      </c>
      <c r="C22" s="12">
        <f t="shared" si="0"/>
        <v>781758.04</v>
      </c>
      <c r="D22" s="12">
        <f t="shared" si="0"/>
        <v>0</v>
      </c>
      <c r="E22" s="12">
        <f t="shared" si="0"/>
        <v>0</v>
      </c>
    </row>
    <row r="23" spans="1:5" ht="37.5" x14ac:dyDescent="0.25">
      <c r="A23" s="10" t="s">
        <v>42</v>
      </c>
      <c r="B23" s="11" t="s">
        <v>43</v>
      </c>
      <c r="C23" s="12">
        <v>781758.04</v>
      </c>
      <c r="D23" s="12">
        <v>0</v>
      </c>
      <c r="E23" s="12">
        <v>0</v>
      </c>
    </row>
    <row r="24" spans="1:5" ht="37.5" x14ac:dyDescent="0.25">
      <c r="A24" s="7" t="s">
        <v>13</v>
      </c>
      <c r="B24" s="8" t="s">
        <v>14</v>
      </c>
      <c r="C24" s="9">
        <f>SUM(C25+C28)</f>
        <v>52167.45</v>
      </c>
      <c r="D24" s="9">
        <f>SUM(D25+D28)</f>
        <v>0</v>
      </c>
      <c r="E24" s="9">
        <f>SUM(E25+E28)</f>
        <v>0</v>
      </c>
    </row>
    <row r="25" spans="1:5" ht="37.5" x14ac:dyDescent="0.25">
      <c r="A25" s="7" t="s">
        <v>15</v>
      </c>
      <c r="B25" s="8" t="s">
        <v>26</v>
      </c>
      <c r="C25" s="9">
        <f t="shared" ref="C25:E26" si="1">SUM(C26)</f>
        <v>51182.6</v>
      </c>
      <c r="D25" s="9">
        <f t="shared" si="1"/>
        <v>0</v>
      </c>
      <c r="E25" s="9">
        <f t="shared" si="1"/>
        <v>0</v>
      </c>
    </row>
    <row r="26" spans="1:5" ht="42.75" customHeight="1" x14ac:dyDescent="0.25">
      <c r="A26" s="13" t="s">
        <v>28</v>
      </c>
      <c r="B26" s="8" t="s">
        <v>16</v>
      </c>
      <c r="C26" s="9">
        <f t="shared" si="1"/>
        <v>51182.6</v>
      </c>
      <c r="D26" s="9">
        <f t="shared" si="1"/>
        <v>0</v>
      </c>
      <c r="E26" s="9">
        <f t="shared" si="1"/>
        <v>0</v>
      </c>
    </row>
    <row r="27" spans="1:5" ht="37.5" x14ac:dyDescent="0.25">
      <c r="A27" s="11" t="s">
        <v>29</v>
      </c>
      <c r="B27" s="11" t="s">
        <v>27</v>
      </c>
      <c r="C27" s="12">
        <v>51182.6</v>
      </c>
      <c r="D27" s="12"/>
      <c r="E27" s="12">
        <v>0</v>
      </c>
    </row>
    <row r="28" spans="1:5" ht="37.5" x14ac:dyDescent="0.25">
      <c r="A28" s="7" t="s">
        <v>17</v>
      </c>
      <c r="B28" s="8" t="s">
        <v>18</v>
      </c>
      <c r="C28" s="9">
        <f t="shared" ref="C28:E29" si="2">SUM(C29)</f>
        <v>984.85</v>
      </c>
      <c r="D28" s="9">
        <f t="shared" si="2"/>
        <v>0</v>
      </c>
      <c r="E28" s="9">
        <f t="shared" si="2"/>
        <v>0</v>
      </c>
    </row>
    <row r="29" spans="1:5" ht="37.5" x14ac:dyDescent="0.25">
      <c r="A29" s="7" t="s">
        <v>19</v>
      </c>
      <c r="B29" s="8" t="s">
        <v>20</v>
      </c>
      <c r="C29" s="9">
        <f t="shared" si="2"/>
        <v>984.85</v>
      </c>
      <c r="D29" s="9">
        <f t="shared" si="2"/>
        <v>0</v>
      </c>
      <c r="E29" s="9">
        <f t="shared" si="2"/>
        <v>0</v>
      </c>
    </row>
    <row r="30" spans="1:5" ht="37.5" x14ac:dyDescent="0.25">
      <c r="A30" s="10" t="s">
        <v>21</v>
      </c>
      <c r="B30" s="11" t="s">
        <v>22</v>
      </c>
      <c r="C30" s="12">
        <f>SUM(C31:C31)</f>
        <v>984.85</v>
      </c>
      <c r="D30" s="12">
        <f>SUM(D31:D31)</f>
        <v>0</v>
      </c>
      <c r="E30" s="12">
        <f>SUM(E31:E31)</f>
        <v>0</v>
      </c>
    </row>
    <row r="31" spans="1:5" ht="112.5" x14ac:dyDescent="0.25">
      <c r="A31" s="10" t="s">
        <v>23</v>
      </c>
      <c r="B31" s="11" t="s">
        <v>24</v>
      </c>
      <c r="C31" s="12">
        <v>984.85</v>
      </c>
      <c r="D31" s="12"/>
      <c r="E31" s="12">
        <v>0</v>
      </c>
    </row>
    <row r="32" spans="1:5" ht="27" customHeight="1" x14ac:dyDescent="0.25">
      <c r="A32" s="19" t="s">
        <v>25</v>
      </c>
      <c r="B32" s="19"/>
      <c r="C32" s="15">
        <f>C14+C24+C19</f>
        <v>1109835.3400000001</v>
      </c>
      <c r="D32" s="15">
        <f>D14+D24+D19</f>
        <v>638817.64999999991</v>
      </c>
      <c r="E32" s="15">
        <f>E14+E24+E19</f>
        <v>583546.7300000001</v>
      </c>
    </row>
    <row r="34" spans="2:5" ht="18.75" x14ac:dyDescent="0.25">
      <c r="B34" s="1"/>
      <c r="C34" s="17"/>
      <c r="D34" s="17"/>
      <c r="E34" s="17"/>
    </row>
    <row r="36" spans="2:5" ht="18.75" x14ac:dyDescent="0.25">
      <c r="B36" s="1"/>
      <c r="C36" s="17"/>
      <c r="D36" s="17"/>
      <c r="E36" s="17"/>
    </row>
  </sheetData>
  <mergeCells count="2">
    <mergeCell ref="A10:E10"/>
    <mergeCell ref="A32:B32"/>
  </mergeCells>
  <pageMargins left="1.1811023622047245" right="0.39370078740157483" top="0.78740157480314965" bottom="0.78740157480314965" header="0" footer="0"/>
  <pageSetup paperSize="9" scale="49" firstPageNumber="14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2021-12-02T05:29:12Z</cp:lastPrinted>
  <dcterms:created xsi:type="dcterms:W3CDTF">2019-10-21T05:04:46Z</dcterms:created>
  <dcterms:modified xsi:type="dcterms:W3CDTF">2021-12-02T05:29:25Z</dcterms:modified>
</cp:coreProperties>
</file>